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 Hastrich\Documents\GV 07-03-2018\Vorlagen\Vereinskleidung\"/>
    </mc:Choice>
  </mc:AlternateContent>
  <xr:revisionPtr revIDLastSave="0" documentId="13_ncr:1_{FB9CA1BD-293C-48B8-BDC8-76B3BA3CE255}" xr6:coauthVersionLast="47" xr6:coauthVersionMax="47" xr10:uidLastSave="{00000000-0000-0000-0000-000000000000}"/>
  <bookViews>
    <workbookView xWindow="28680" yWindow="-120" windowWidth="19440" windowHeight="14880" xr2:uid="{73C99ECF-739F-4B2E-9135-6F48C67BBB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8" i="1"/>
  <c r="K21" i="1"/>
  <c r="Q21" i="1" s="1"/>
  <c r="K23" i="1"/>
  <c r="K22" i="1"/>
  <c r="Q22" i="1" s="1"/>
  <c r="P22" i="1"/>
  <c r="P25" i="1"/>
  <c r="Q25" i="1" s="1"/>
  <c r="P27" i="1"/>
  <c r="P12" i="1"/>
  <c r="P13" i="1"/>
  <c r="P14" i="1"/>
  <c r="P16" i="1"/>
  <c r="P17" i="1"/>
  <c r="P18" i="1"/>
  <c r="P19" i="1"/>
  <c r="P21" i="1"/>
  <c r="P23" i="1"/>
  <c r="P24" i="1"/>
  <c r="P11" i="1"/>
  <c r="K12" i="1"/>
  <c r="K13" i="1"/>
  <c r="K14" i="1"/>
  <c r="K24" i="1"/>
  <c r="K17" i="1"/>
  <c r="K19" i="1"/>
  <c r="K11" i="1"/>
  <c r="Q14" i="1" l="1"/>
  <c r="Q23" i="1"/>
  <c r="Q13" i="1"/>
  <c r="Q17" i="1"/>
  <c r="Q16" i="1"/>
  <c r="Q24" i="1"/>
  <c r="Q12" i="1"/>
  <c r="Q19" i="1"/>
  <c r="Q18" i="1"/>
  <c r="Q11" i="1"/>
  <c r="Q27" i="1"/>
  <c r="L29" i="1" l="1"/>
</calcChain>
</file>

<file path=xl/sharedStrings.xml><?xml version="1.0" encoding="utf-8"?>
<sst xmlns="http://schemas.openxmlformats.org/spreadsheetml/2006/main" count="79" uniqueCount="62">
  <si>
    <t>Name:</t>
  </si>
  <si>
    <t>Emailadresse:</t>
  </si>
  <si>
    <t>Menge</t>
  </si>
  <si>
    <t>Preis</t>
  </si>
  <si>
    <t>Summe</t>
  </si>
  <si>
    <t>Artikelnr.</t>
  </si>
  <si>
    <t>Artikelbschreibung</t>
  </si>
  <si>
    <t>Farbe</t>
  </si>
  <si>
    <t>schwarz</t>
  </si>
  <si>
    <t>Herren Polohemd Kurzarm</t>
  </si>
  <si>
    <t>Herren Hemd Kurzarm</t>
  </si>
  <si>
    <t>JN 680</t>
  </si>
  <si>
    <t>K 254</t>
  </si>
  <si>
    <t>K 3025 IC</t>
  </si>
  <si>
    <t>Herren Hemd Langarm</t>
  </si>
  <si>
    <t>K 541</t>
  </si>
  <si>
    <t>UC 612</t>
  </si>
  <si>
    <t>Herren T-Shirt Kurzarm</t>
  </si>
  <si>
    <t>K 384</t>
  </si>
  <si>
    <t>Damen Bluse Kurzarm</t>
  </si>
  <si>
    <t>Damen Bluse Langarm</t>
  </si>
  <si>
    <t>JN 679</t>
  </si>
  <si>
    <t>R 232 F</t>
  </si>
  <si>
    <t>R 215 X</t>
  </si>
  <si>
    <t>Gesamtsumme</t>
  </si>
  <si>
    <t>weinrotes Polo-Shirt</t>
  </si>
  <si>
    <t>weinroter Pullover</t>
  </si>
  <si>
    <t>schwarzes Hemd</t>
  </si>
  <si>
    <t>schwarze Bluse</t>
  </si>
  <si>
    <t>S</t>
  </si>
  <si>
    <t>M</t>
  </si>
  <si>
    <t>L</t>
  </si>
  <si>
    <t>XL</t>
  </si>
  <si>
    <t>XXL</t>
  </si>
  <si>
    <t>3XL</t>
  </si>
  <si>
    <t>vorsitzender@bickendorf.com</t>
  </si>
  <si>
    <t>Bestellung:</t>
  </si>
  <si>
    <t>Ausgabe:</t>
  </si>
  <si>
    <t>Einzug:</t>
  </si>
  <si>
    <t>Rückgabe von alten Artikeln</t>
  </si>
  <si>
    <t>interne Bearbeitungshinweise:</t>
  </si>
  <si>
    <t>4XL</t>
  </si>
  <si>
    <t>Damen T-Shirt  boat neck shot tiefer U-Ausschnitt Kurzarm</t>
  </si>
  <si>
    <t>Damen T-Shirt  Ladies VT                        V-Ausschnitt Kurzarm</t>
  </si>
  <si>
    <t>Preise Stand: 29.11.2024</t>
  </si>
  <si>
    <t>JN 1807</t>
  </si>
  <si>
    <t>Bitte in die Felder der Größen bzw. der Stickereien, die Anzahlen eintragen. Name und Emailadresse</t>
  </si>
  <si>
    <t>eintragen und dann bitte das ausgefüllte Formular senden an:</t>
  </si>
  <si>
    <t>Ein Polo-Shirt, ein Pullover, ein Hemd oder eine Bluse können gegen ein Polo-Shirt, ein Hemd oder eine Bluse kostenlos getauscht werden.                                                                                                                                                                  Mitglieder die ab 2020 eingetreten sind, erhalten ein Hemd bzw. eine Bluse kostenlos.</t>
  </si>
  <si>
    <t>Softshell Jacke onhe Ärmel</t>
  </si>
  <si>
    <t>Softshell Jacke mit Ärmel</t>
  </si>
  <si>
    <t>Allwetter-Jacke 3 in 1</t>
  </si>
  <si>
    <t>Strickjacke mit Ärmel</t>
  </si>
  <si>
    <t>JN 898</t>
  </si>
  <si>
    <t>Damengrößen +2 Größen bei Blusen</t>
  </si>
  <si>
    <t>Damengrößen +3 Größen bei Tshirt und Softshell</t>
  </si>
  <si>
    <t>Emblem Rücken</t>
  </si>
  <si>
    <t>Vor- namen  Brust</t>
  </si>
  <si>
    <t>K 542</t>
  </si>
  <si>
    <t>Emblem Herz- position</t>
  </si>
  <si>
    <t>Zusatz in Patch</t>
  </si>
  <si>
    <t>Bestellung von Artikeln der alternativen Vereinskleidung der St. Hubertus Schützenbruderschaft Köln-Bickendorf 1869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</si>
</sst>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2" fillId="2" borderId="0" xfId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right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11" xfId="0" applyBorder="1"/>
    <xf numFmtId="0" fontId="0" fillId="2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vertical="center" wrapText="1"/>
    </xf>
    <xf numFmtId="0" fontId="1" fillId="0" borderId="12" xfId="0" applyFont="1" applyBorder="1"/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vertical="center"/>
    </xf>
    <xf numFmtId="0" fontId="3" fillId="0" borderId="24" xfId="0" applyFont="1" applyBorder="1"/>
    <xf numFmtId="0" fontId="0" fillId="0" borderId="4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7" xfId="0" applyBorder="1" applyAlignment="1">
      <alignment vertical="center"/>
    </xf>
    <xf numFmtId="164" fontId="5" fillId="0" borderId="30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164" fontId="5" fillId="0" borderId="30" xfId="0" applyNumberFormat="1" applyFont="1" applyBorder="1" applyAlignment="1">
      <alignment horizontal="center" wrapText="1"/>
    </xf>
    <xf numFmtId="0" fontId="5" fillId="0" borderId="34" xfId="0" applyFont="1" applyBorder="1"/>
    <xf numFmtId="0" fontId="5" fillId="0" borderId="35" xfId="0" applyFont="1" applyBorder="1"/>
    <xf numFmtId="0" fontId="5" fillId="2" borderId="35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 wrapText="1"/>
    </xf>
    <xf numFmtId="164" fontId="5" fillId="0" borderId="36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1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/>
    </xf>
    <xf numFmtId="0" fontId="4" fillId="0" borderId="38" xfId="0" applyFont="1" applyBorder="1"/>
    <xf numFmtId="0" fontId="0" fillId="0" borderId="39" xfId="0" applyBorder="1"/>
    <xf numFmtId="0" fontId="0" fillId="2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39" xfId="0" applyNumberFormat="1" applyBorder="1" applyAlignment="1">
      <alignment horizontal="right"/>
    </xf>
    <xf numFmtId="3" fontId="0" fillId="0" borderId="40" xfId="0" applyNumberFormat="1" applyBorder="1" applyAlignment="1">
      <alignment horizont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21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2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rsitzender@bickendor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D7A2-9356-4AE6-83C8-9F4120F23D20}">
  <dimension ref="A1:Q40"/>
  <sheetViews>
    <sheetView tabSelected="1" zoomScaleNormal="100" workbookViewId="0">
      <selection activeCell="K17" sqref="K17"/>
    </sheetView>
  </sheetViews>
  <sheetFormatPr baseColWidth="10" defaultRowHeight="14.4" x14ac:dyDescent="0.3"/>
  <cols>
    <col min="1" max="1" width="23.21875" customWidth="1"/>
    <col min="2" max="2" width="9.33203125" bestFit="1" customWidth="1"/>
    <col min="3" max="3" width="7.6640625" bestFit="1" customWidth="1"/>
    <col min="4" max="10" width="4.77734375" style="3" customWidth="1"/>
    <col min="11" max="11" width="6" style="3" bestFit="1" customWidth="1"/>
    <col min="12" max="12" width="7.77734375" style="4" customWidth="1"/>
    <col min="13" max="15" width="8.109375" style="4" customWidth="1"/>
    <col min="16" max="16" width="7.77734375" style="4" customWidth="1"/>
    <col min="17" max="17" width="8.77734375" style="4" customWidth="1"/>
  </cols>
  <sheetData>
    <row r="1" spans="1:17" x14ac:dyDescent="0.3">
      <c r="A1" s="101" t="s">
        <v>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x14ac:dyDescent="0.3">
      <c r="A2" s="1"/>
    </row>
    <row r="3" spans="1:17" x14ac:dyDescent="0.3">
      <c r="A3" s="13" t="s">
        <v>46</v>
      </c>
      <c r="B3" s="13"/>
      <c r="C3" s="14"/>
      <c r="D3" s="14"/>
      <c r="E3" s="15"/>
      <c r="F3" s="15"/>
      <c r="G3" s="15"/>
      <c r="H3" s="15"/>
      <c r="I3" s="15"/>
      <c r="J3" s="15"/>
      <c r="K3" s="15"/>
      <c r="L3" s="16"/>
      <c r="M3" s="16"/>
      <c r="N3" s="16"/>
      <c r="O3" s="16"/>
      <c r="P3" s="16"/>
      <c r="Q3" s="16"/>
    </row>
    <row r="4" spans="1:17" x14ac:dyDescent="0.3">
      <c r="A4" s="13" t="s">
        <v>47</v>
      </c>
      <c r="B4" s="13"/>
      <c r="C4" s="14"/>
      <c r="D4" s="14"/>
      <c r="E4" s="15"/>
      <c r="F4" s="15"/>
      <c r="G4" s="15"/>
      <c r="H4" s="14" t="s">
        <v>35</v>
      </c>
      <c r="I4" s="15"/>
      <c r="J4" s="15"/>
      <c r="K4" s="15"/>
      <c r="L4" s="16"/>
      <c r="M4" s="16"/>
      <c r="N4" s="16"/>
      <c r="O4" s="16"/>
      <c r="P4" s="16"/>
      <c r="Q4" s="16"/>
    </row>
    <row r="5" spans="1:17" ht="15" thickBot="1" x14ac:dyDescent="0.35"/>
    <row r="6" spans="1:17" s="19" customFormat="1" ht="21.6" customHeight="1" x14ac:dyDescent="0.3">
      <c r="A6" s="53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s="19" customFormat="1" ht="21.6" customHeight="1" thickBot="1" x14ac:dyDescent="0.35">
      <c r="A7" s="46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1:17" ht="15" thickBot="1" x14ac:dyDescent="0.35"/>
    <row r="9" spans="1:17" ht="43.2" x14ac:dyDescent="0.3">
      <c r="A9" s="21" t="s">
        <v>6</v>
      </c>
      <c r="B9" s="22" t="s">
        <v>5</v>
      </c>
      <c r="C9" s="22" t="s">
        <v>7</v>
      </c>
      <c r="D9" s="23" t="s">
        <v>29</v>
      </c>
      <c r="E9" s="24" t="s">
        <v>30</v>
      </c>
      <c r="F9" s="23" t="s">
        <v>31</v>
      </c>
      <c r="G9" s="24" t="s">
        <v>32</v>
      </c>
      <c r="H9" s="23" t="s">
        <v>33</v>
      </c>
      <c r="I9" s="24" t="s">
        <v>34</v>
      </c>
      <c r="J9" s="23" t="s">
        <v>41</v>
      </c>
      <c r="K9" s="37" t="s">
        <v>2</v>
      </c>
      <c r="L9" s="38" t="s">
        <v>3</v>
      </c>
      <c r="M9" s="57" t="s">
        <v>59</v>
      </c>
      <c r="N9" s="57" t="s">
        <v>57</v>
      </c>
      <c r="O9" s="57" t="s">
        <v>56</v>
      </c>
      <c r="P9" s="54" t="s">
        <v>3</v>
      </c>
      <c r="Q9" s="39" t="s">
        <v>4</v>
      </c>
    </row>
    <row r="10" spans="1:17" x14ac:dyDescent="0.3">
      <c r="A10" s="58"/>
      <c r="B10" s="59"/>
      <c r="C10" s="59"/>
      <c r="D10" s="60"/>
      <c r="E10" s="61"/>
      <c r="F10" s="60"/>
      <c r="G10" s="61"/>
      <c r="H10" s="60"/>
      <c r="I10" s="61"/>
      <c r="J10" s="60"/>
      <c r="K10" s="62"/>
      <c r="L10" s="63"/>
      <c r="M10" s="64">
        <v>9.52</v>
      </c>
      <c r="N10" s="64">
        <v>5.36</v>
      </c>
      <c r="O10" s="64">
        <v>13.69</v>
      </c>
      <c r="P10" s="65"/>
      <c r="Q10" s="66"/>
    </row>
    <row r="11" spans="1:17" x14ac:dyDescent="0.3">
      <c r="A11" s="25" t="s">
        <v>17</v>
      </c>
      <c r="B11" s="5" t="s">
        <v>13</v>
      </c>
      <c r="C11" s="5" t="s">
        <v>8</v>
      </c>
      <c r="D11" s="11"/>
      <c r="E11" s="6"/>
      <c r="F11" s="11"/>
      <c r="G11" s="6"/>
      <c r="H11" s="11"/>
      <c r="I11" s="6"/>
      <c r="J11" s="11"/>
      <c r="K11" s="6">
        <f>SUM(D11:J11)</f>
        <v>0</v>
      </c>
      <c r="L11" s="7">
        <v>9.26</v>
      </c>
      <c r="M11" s="67"/>
      <c r="N11" s="67"/>
      <c r="O11" s="67"/>
      <c r="P11" s="55">
        <f>SUM($M$10*M11)+($N$10*N11)+($O$10*O11)</f>
        <v>0</v>
      </c>
      <c r="Q11" s="26">
        <f>SUM(K11*L11)+(P11)</f>
        <v>0</v>
      </c>
    </row>
    <row r="12" spans="1:17" x14ac:dyDescent="0.3">
      <c r="A12" s="25" t="s">
        <v>9</v>
      </c>
      <c r="B12" s="5" t="s">
        <v>12</v>
      </c>
      <c r="C12" s="5" t="s">
        <v>8</v>
      </c>
      <c r="D12" s="11"/>
      <c r="E12" s="6"/>
      <c r="F12" s="11"/>
      <c r="G12" s="6"/>
      <c r="H12" s="11"/>
      <c r="I12" s="6"/>
      <c r="J12" s="11"/>
      <c r="K12" s="6">
        <f t="shared" ref="K12:K19" si="0">SUM(D12:J12)</f>
        <v>0</v>
      </c>
      <c r="L12" s="7">
        <v>15.4</v>
      </c>
      <c r="M12" s="67"/>
      <c r="N12" s="67"/>
      <c r="O12" s="67"/>
      <c r="P12" s="55">
        <f>SUM($M$10*M12)+($N$10*N12)+($O$10*O12)</f>
        <v>0</v>
      </c>
      <c r="Q12" s="26">
        <f t="shared" ref="Q12:Q24" si="1">SUM(K12*L12)+(P12)</f>
        <v>0</v>
      </c>
    </row>
    <row r="13" spans="1:17" x14ac:dyDescent="0.3">
      <c r="A13" s="25" t="s">
        <v>10</v>
      </c>
      <c r="B13" s="5" t="s">
        <v>11</v>
      </c>
      <c r="C13" s="5" t="s">
        <v>8</v>
      </c>
      <c r="D13" s="11"/>
      <c r="E13" s="6"/>
      <c r="F13" s="11"/>
      <c r="G13" s="6"/>
      <c r="H13" s="11"/>
      <c r="I13" s="6"/>
      <c r="J13" s="11"/>
      <c r="K13" s="6">
        <f t="shared" si="0"/>
        <v>0</v>
      </c>
      <c r="L13" s="7">
        <v>21.42</v>
      </c>
      <c r="M13" s="67"/>
      <c r="N13" s="67"/>
      <c r="O13" s="67"/>
      <c r="P13" s="55">
        <f>SUM($M$10*M13)+($N$10*N13)+($O$10*O13)</f>
        <v>0</v>
      </c>
      <c r="Q13" s="26">
        <f t="shared" si="1"/>
        <v>0</v>
      </c>
    </row>
    <row r="14" spans="1:17" x14ac:dyDescent="0.3">
      <c r="A14" s="25" t="s">
        <v>14</v>
      </c>
      <c r="B14" s="5" t="s">
        <v>15</v>
      </c>
      <c r="C14" s="5" t="s">
        <v>8</v>
      </c>
      <c r="D14" s="11"/>
      <c r="E14" s="6"/>
      <c r="F14" s="11"/>
      <c r="G14" s="6"/>
      <c r="H14" s="11"/>
      <c r="I14" s="6"/>
      <c r="J14" s="11"/>
      <c r="K14" s="6">
        <f t="shared" si="0"/>
        <v>0</v>
      </c>
      <c r="L14" s="7">
        <v>31.94</v>
      </c>
      <c r="M14" s="67"/>
      <c r="N14" s="67"/>
      <c r="O14" s="67"/>
      <c r="P14" s="55">
        <f>SUM($M$10*M14)+($N$10*N14)+($O$10*O14)</f>
        <v>0</v>
      </c>
      <c r="Q14" s="26">
        <f t="shared" si="1"/>
        <v>0</v>
      </c>
    </row>
    <row r="15" spans="1:17" x14ac:dyDescent="0.3">
      <c r="A15" s="25"/>
      <c r="B15" s="5"/>
      <c r="C15" s="5"/>
      <c r="D15" s="11"/>
      <c r="E15" s="6"/>
      <c r="F15" s="11"/>
      <c r="G15" s="6"/>
      <c r="H15" s="11"/>
      <c r="I15" s="6"/>
      <c r="J15" s="11"/>
      <c r="K15" s="6"/>
      <c r="L15" s="7"/>
      <c r="M15" s="67"/>
      <c r="N15" s="67"/>
      <c r="O15" s="67"/>
      <c r="P15" s="55"/>
      <c r="Q15" s="26"/>
    </row>
    <row r="16" spans="1:17" s="2" customFormat="1" ht="28.8" customHeight="1" x14ac:dyDescent="0.3">
      <c r="A16" s="41" t="s">
        <v>42</v>
      </c>
      <c r="B16" s="8" t="s">
        <v>18</v>
      </c>
      <c r="C16" s="17" t="s">
        <v>8</v>
      </c>
      <c r="D16" s="12"/>
      <c r="E16" s="9"/>
      <c r="F16" s="12"/>
      <c r="G16" s="9"/>
      <c r="H16" s="12"/>
      <c r="I16" s="9"/>
      <c r="J16" s="102"/>
      <c r="K16" s="20">
        <f>SUM(D16:I16)</f>
        <v>0</v>
      </c>
      <c r="L16" s="10">
        <v>10.64</v>
      </c>
      <c r="M16" s="68"/>
      <c r="N16" s="68"/>
      <c r="O16" s="68"/>
      <c r="P16" s="104">
        <f>SUM($M$10*M16)+($N$10*N16)+($O$10*O16)</f>
        <v>0</v>
      </c>
      <c r="Q16" s="105">
        <f t="shared" si="1"/>
        <v>0</v>
      </c>
    </row>
    <row r="17" spans="1:17" s="2" customFormat="1" ht="28.8" x14ac:dyDescent="0.3">
      <c r="A17" s="41" t="s">
        <v>43</v>
      </c>
      <c r="B17" s="8" t="s">
        <v>45</v>
      </c>
      <c r="C17" s="17" t="s">
        <v>8</v>
      </c>
      <c r="D17" s="12"/>
      <c r="E17" s="9"/>
      <c r="F17" s="12"/>
      <c r="G17" s="9"/>
      <c r="H17" s="12"/>
      <c r="I17" s="9"/>
      <c r="J17" s="12"/>
      <c r="K17" s="20">
        <f t="shared" si="0"/>
        <v>0</v>
      </c>
      <c r="L17" s="10">
        <v>11.9</v>
      </c>
      <c r="M17" s="68"/>
      <c r="N17" s="68"/>
      <c r="O17" s="68"/>
      <c r="P17" s="55">
        <f>SUM($M$10*M17)+($N$10*N17)+($O$10*O17)</f>
        <v>0</v>
      </c>
      <c r="Q17" s="26">
        <f t="shared" si="1"/>
        <v>0</v>
      </c>
    </row>
    <row r="18" spans="1:17" x14ac:dyDescent="0.3">
      <c r="A18" s="25" t="s">
        <v>19</v>
      </c>
      <c r="B18" s="5" t="s">
        <v>21</v>
      </c>
      <c r="C18" s="5" t="s">
        <v>8</v>
      </c>
      <c r="D18" s="11"/>
      <c r="E18" s="6"/>
      <c r="F18" s="11"/>
      <c r="G18" s="6"/>
      <c r="H18" s="11"/>
      <c r="I18" s="6"/>
      <c r="J18" s="103"/>
      <c r="K18" s="6">
        <f>SUM(D18:I18)</f>
        <v>0</v>
      </c>
      <c r="L18" s="7">
        <v>21.42</v>
      </c>
      <c r="M18" s="67"/>
      <c r="N18" s="67"/>
      <c r="O18" s="67"/>
      <c r="P18" s="55">
        <f>SUM($M$10*M18)+($N$10*N18)+($O$10*O18)</f>
        <v>0</v>
      </c>
      <c r="Q18" s="26">
        <f t="shared" si="1"/>
        <v>0</v>
      </c>
    </row>
    <row r="19" spans="1:17" x14ac:dyDescent="0.3">
      <c r="A19" s="25" t="s">
        <v>20</v>
      </c>
      <c r="B19" s="5" t="s">
        <v>58</v>
      </c>
      <c r="C19" s="5" t="s">
        <v>8</v>
      </c>
      <c r="D19" s="11"/>
      <c r="E19" s="6"/>
      <c r="F19" s="11"/>
      <c r="G19" s="6"/>
      <c r="H19" s="11"/>
      <c r="I19" s="6"/>
      <c r="J19" s="11"/>
      <c r="K19" s="6">
        <f t="shared" si="0"/>
        <v>0</v>
      </c>
      <c r="L19" s="7">
        <v>31.94</v>
      </c>
      <c r="M19" s="67"/>
      <c r="N19" s="67"/>
      <c r="O19" s="67"/>
      <c r="P19" s="55">
        <f>SUM($M$10*M19)+($N$10*N19)+($O$10*O19)</f>
        <v>0</v>
      </c>
      <c r="Q19" s="26">
        <f t="shared" si="1"/>
        <v>0</v>
      </c>
    </row>
    <row r="20" spans="1:17" x14ac:dyDescent="0.3">
      <c r="A20" s="25"/>
      <c r="B20" s="5"/>
      <c r="C20" s="5"/>
      <c r="D20" s="11"/>
      <c r="E20" s="6"/>
      <c r="F20" s="11"/>
      <c r="G20" s="6"/>
      <c r="H20" s="11"/>
      <c r="I20" s="6"/>
      <c r="J20" s="11"/>
      <c r="K20" s="6"/>
      <c r="L20" s="7"/>
      <c r="M20" s="67"/>
      <c r="N20" s="67"/>
      <c r="O20" s="67"/>
      <c r="P20" s="55"/>
      <c r="Q20" s="26"/>
    </row>
    <row r="21" spans="1:17" x14ac:dyDescent="0.3">
      <c r="A21" s="25" t="s">
        <v>52</v>
      </c>
      <c r="B21" s="5" t="s">
        <v>53</v>
      </c>
      <c r="C21" s="5" t="s">
        <v>8</v>
      </c>
      <c r="D21" s="11"/>
      <c r="E21" s="6"/>
      <c r="F21" s="11"/>
      <c r="G21" s="6"/>
      <c r="H21" s="11"/>
      <c r="I21" s="103"/>
      <c r="J21" s="103"/>
      <c r="K21" s="6">
        <f>SUM(D21:H21)</f>
        <v>0</v>
      </c>
      <c r="L21" s="7">
        <v>58.91</v>
      </c>
      <c r="M21" s="67"/>
      <c r="N21" s="67"/>
      <c r="O21" s="67"/>
      <c r="P21" s="55">
        <f>SUM($M$10*M21)+($N$10*N21)+($O$10*O21)</f>
        <v>0</v>
      </c>
      <c r="Q21" s="26">
        <f t="shared" si="1"/>
        <v>0</v>
      </c>
    </row>
    <row r="22" spans="1:17" x14ac:dyDescent="0.3">
      <c r="A22" s="25" t="s">
        <v>52</v>
      </c>
      <c r="B22" s="5" t="s">
        <v>53</v>
      </c>
      <c r="C22" s="5" t="s">
        <v>8</v>
      </c>
      <c r="D22" s="103"/>
      <c r="E22" s="103"/>
      <c r="F22" s="103"/>
      <c r="G22" s="103"/>
      <c r="H22" s="103"/>
      <c r="I22" s="6"/>
      <c r="J22" s="11"/>
      <c r="K22" s="6">
        <f>SUM(I22:J22)</f>
        <v>0</v>
      </c>
      <c r="L22" s="7">
        <v>62.48</v>
      </c>
      <c r="M22" s="67"/>
      <c r="N22" s="67"/>
      <c r="O22" s="67"/>
      <c r="P22" s="55">
        <f>SUM($M$10*M22)+($N$10*N22)+($O$10*O22)</f>
        <v>0</v>
      </c>
      <c r="Q22" s="26">
        <f t="shared" ref="Q22" si="2">SUM(K22*L22)+(P22)</f>
        <v>0</v>
      </c>
    </row>
    <row r="23" spans="1:17" x14ac:dyDescent="0.3">
      <c r="A23" s="40" t="s">
        <v>49</v>
      </c>
      <c r="B23" s="5" t="s">
        <v>22</v>
      </c>
      <c r="C23" s="5" t="s">
        <v>8</v>
      </c>
      <c r="D23" s="11"/>
      <c r="E23" s="6"/>
      <c r="F23" s="11"/>
      <c r="G23" s="6"/>
      <c r="H23" s="11"/>
      <c r="I23" s="103"/>
      <c r="J23" s="103"/>
      <c r="K23" s="6">
        <f>SUM(D23:H23)</f>
        <v>0</v>
      </c>
      <c r="L23" s="7">
        <v>23.8</v>
      </c>
      <c r="M23" s="67"/>
      <c r="N23" s="67"/>
      <c r="O23" s="67"/>
      <c r="P23" s="55">
        <f>SUM($M$10*M23)+($N$10*N23)+($O$10*O23)</f>
        <v>0</v>
      </c>
      <c r="Q23" s="26">
        <f t="shared" si="1"/>
        <v>0</v>
      </c>
    </row>
    <row r="24" spans="1:17" x14ac:dyDescent="0.3">
      <c r="A24" s="40" t="s">
        <v>50</v>
      </c>
      <c r="B24" s="5" t="s">
        <v>16</v>
      </c>
      <c r="C24" s="5" t="s">
        <v>8</v>
      </c>
      <c r="D24" s="11"/>
      <c r="E24" s="6"/>
      <c r="F24" s="11"/>
      <c r="G24" s="6"/>
      <c r="H24" s="11"/>
      <c r="I24" s="6"/>
      <c r="J24" s="11"/>
      <c r="K24" s="6">
        <f>SUM(D24:J24)</f>
        <v>0</v>
      </c>
      <c r="L24" s="7">
        <v>47.6</v>
      </c>
      <c r="M24" s="67"/>
      <c r="N24" s="67"/>
      <c r="O24" s="67"/>
      <c r="P24" s="55">
        <f>SUM($M$10*M24)+($N$10*N24)+($O$10*O24)</f>
        <v>0</v>
      </c>
      <c r="Q24" s="26">
        <f t="shared" si="1"/>
        <v>0</v>
      </c>
    </row>
    <row r="25" spans="1:17" x14ac:dyDescent="0.3">
      <c r="A25" s="70" t="s">
        <v>51</v>
      </c>
      <c r="B25" s="71" t="s">
        <v>23</v>
      </c>
      <c r="C25" s="71" t="s">
        <v>8</v>
      </c>
      <c r="D25" s="72"/>
      <c r="E25" s="73"/>
      <c r="F25" s="72"/>
      <c r="G25" s="73"/>
      <c r="H25" s="72"/>
      <c r="I25" s="73"/>
      <c r="J25" s="72"/>
      <c r="K25" s="73">
        <v>0</v>
      </c>
      <c r="L25" s="74">
        <v>52.36</v>
      </c>
      <c r="M25" s="75"/>
      <c r="N25" s="75"/>
      <c r="O25" s="75"/>
      <c r="P25" s="55">
        <f>SUM($M$10*M25)+($N$10*N25)+($O$10*O25)</f>
        <v>0</v>
      </c>
      <c r="Q25" s="26">
        <f t="shared" ref="Q25" si="3">SUM(K25*L25)+(P25)</f>
        <v>0</v>
      </c>
    </row>
    <row r="26" spans="1:17" x14ac:dyDescent="0.3">
      <c r="A26" s="70"/>
      <c r="B26" s="71"/>
      <c r="C26" s="71"/>
      <c r="D26" s="72"/>
      <c r="E26" s="73"/>
      <c r="F26" s="72"/>
      <c r="G26" s="73"/>
      <c r="H26" s="72"/>
      <c r="I26" s="73"/>
      <c r="J26" s="72"/>
      <c r="K26" s="73"/>
      <c r="L26" s="74"/>
      <c r="M26" s="75"/>
      <c r="N26" s="75"/>
      <c r="O26" s="75"/>
      <c r="P26" s="55"/>
      <c r="Q26" s="26"/>
    </row>
    <row r="27" spans="1:17" ht="15" thickBot="1" x14ac:dyDescent="0.35">
      <c r="A27" s="27" t="s">
        <v>60</v>
      </c>
      <c r="B27" s="28"/>
      <c r="C27" s="28" t="s">
        <v>8</v>
      </c>
      <c r="D27" s="29"/>
      <c r="E27" s="30"/>
      <c r="F27" s="29"/>
      <c r="G27" s="30"/>
      <c r="H27" s="29"/>
      <c r="I27" s="30"/>
      <c r="J27" s="29"/>
      <c r="K27" s="30"/>
      <c r="L27" s="31"/>
      <c r="M27" s="69"/>
      <c r="N27" s="69"/>
      <c r="O27" s="69"/>
      <c r="P27" s="56">
        <f>SUM($M$10*M27)+($N$10*N27)+($O$10*O27)</f>
        <v>0</v>
      </c>
      <c r="Q27" s="32">
        <f>SUM(K27*L27)+(P27)</f>
        <v>0</v>
      </c>
    </row>
    <row r="28" spans="1:17" ht="15" thickBot="1" x14ac:dyDescent="0.35">
      <c r="A28" s="33"/>
      <c r="B28" s="33"/>
      <c r="C28" s="33"/>
      <c r="D28" s="34"/>
      <c r="E28" s="35"/>
      <c r="F28" s="34"/>
      <c r="G28" s="35"/>
      <c r="H28" s="34"/>
      <c r="I28" s="35"/>
      <c r="J28" s="34"/>
      <c r="K28" s="35"/>
      <c r="L28" s="36"/>
      <c r="M28" s="36"/>
      <c r="N28" s="36"/>
      <c r="O28" s="36"/>
      <c r="P28" s="36"/>
      <c r="Q28" s="36"/>
    </row>
    <row r="29" spans="1:17" ht="15" thickBot="1" x14ac:dyDescent="0.35">
      <c r="A29" s="42" t="s">
        <v>24</v>
      </c>
      <c r="B29" s="43"/>
      <c r="C29" s="43"/>
      <c r="D29" s="44"/>
      <c r="E29" s="45"/>
      <c r="F29" s="44"/>
      <c r="G29" s="45"/>
      <c r="H29" s="44"/>
      <c r="I29" s="45"/>
      <c r="J29" s="44"/>
      <c r="K29" s="45"/>
      <c r="L29" s="98">
        <f>SUM(Q11:Q28)</f>
        <v>0</v>
      </c>
      <c r="M29" s="99"/>
      <c r="N29" s="99"/>
      <c r="O29" s="99"/>
      <c r="P29" s="99"/>
      <c r="Q29" s="100"/>
    </row>
    <row r="30" spans="1:17" ht="15" thickBot="1" x14ac:dyDescent="0.35"/>
    <row r="31" spans="1:17" x14ac:dyDescent="0.3">
      <c r="A31" s="47" t="s">
        <v>39</v>
      </c>
      <c r="B31" s="48" t="s">
        <v>2</v>
      </c>
      <c r="C31" s="49"/>
      <c r="D31" s="50"/>
      <c r="E31" s="85" t="s">
        <v>48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7"/>
    </row>
    <row r="32" spans="1:17" x14ac:dyDescent="0.3">
      <c r="A32" s="25" t="s">
        <v>25</v>
      </c>
      <c r="B32" s="5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</row>
    <row r="33" spans="1:17" x14ac:dyDescent="0.3">
      <c r="A33" s="25" t="s">
        <v>26</v>
      </c>
      <c r="B33" s="5"/>
      <c r="E33" s="88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90"/>
    </row>
    <row r="34" spans="1:17" x14ac:dyDescent="0.3">
      <c r="A34" s="25" t="s">
        <v>27</v>
      </c>
      <c r="B34" s="5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</row>
    <row r="35" spans="1:17" ht="15" thickBot="1" x14ac:dyDescent="0.35">
      <c r="A35" s="27" t="s">
        <v>28</v>
      </c>
      <c r="B35" s="28"/>
      <c r="C35" s="51"/>
      <c r="D35" s="52"/>
      <c r="E35" s="91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3"/>
    </row>
    <row r="36" spans="1:17" ht="15" thickBot="1" x14ac:dyDescent="0.35"/>
    <row r="37" spans="1:17" s="19" customFormat="1" ht="19.95" customHeight="1" x14ac:dyDescent="0.3">
      <c r="A37" s="76" t="s">
        <v>40</v>
      </c>
      <c r="B37" s="77"/>
      <c r="D37" s="18"/>
      <c r="E37" s="78" t="s">
        <v>44</v>
      </c>
      <c r="F37" s="18"/>
      <c r="G37" s="18"/>
      <c r="H37" s="18"/>
      <c r="I37" s="18"/>
      <c r="J37" s="18"/>
      <c r="K37" s="18"/>
      <c r="L37" s="79"/>
      <c r="M37" s="79"/>
      <c r="N37" s="79"/>
      <c r="O37" s="79"/>
      <c r="P37" s="79"/>
      <c r="Q37" s="79"/>
    </row>
    <row r="38" spans="1:17" s="19" customFormat="1" ht="19.95" customHeight="1" x14ac:dyDescent="0.3">
      <c r="A38" s="80" t="s">
        <v>36</v>
      </c>
      <c r="B38" s="81"/>
      <c r="D38" s="18"/>
      <c r="E38" s="18"/>
      <c r="F38" s="18"/>
      <c r="G38" s="18"/>
      <c r="H38" s="18"/>
      <c r="I38" s="18"/>
      <c r="J38" s="18"/>
      <c r="K38" s="18"/>
      <c r="L38" s="79"/>
      <c r="M38" s="79"/>
      <c r="N38" s="79"/>
      <c r="O38" s="79"/>
      <c r="P38" s="79"/>
      <c r="Q38" s="79"/>
    </row>
    <row r="39" spans="1:17" s="19" customFormat="1" ht="19.95" customHeight="1" x14ac:dyDescent="0.3">
      <c r="A39" s="80" t="s">
        <v>37</v>
      </c>
      <c r="B39" s="81"/>
      <c r="D39" s="18"/>
      <c r="E39" s="82" t="s">
        <v>54</v>
      </c>
      <c r="F39" s="18"/>
      <c r="G39" s="18"/>
      <c r="H39" s="18"/>
      <c r="I39" s="18"/>
      <c r="J39" s="18"/>
      <c r="K39" s="18"/>
      <c r="L39" s="79"/>
      <c r="M39" s="79"/>
      <c r="N39" s="79"/>
      <c r="O39" s="79"/>
      <c r="P39" s="79"/>
      <c r="Q39" s="79"/>
    </row>
    <row r="40" spans="1:17" s="19" customFormat="1" ht="19.95" customHeight="1" thickBot="1" x14ac:dyDescent="0.35">
      <c r="A40" s="83" t="s">
        <v>38</v>
      </c>
      <c r="B40" s="84"/>
      <c r="D40" s="18"/>
      <c r="E40" s="82" t="s">
        <v>55</v>
      </c>
      <c r="F40" s="18"/>
      <c r="G40" s="18"/>
      <c r="H40" s="18"/>
      <c r="I40" s="18"/>
      <c r="J40" s="18"/>
      <c r="K40" s="18"/>
      <c r="L40" s="79"/>
      <c r="M40" s="79"/>
      <c r="N40" s="79"/>
      <c r="O40" s="79"/>
      <c r="P40" s="79"/>
      <c r="Q40" s="79"/>
    </row>
  </sheetData>
  <mergeCells count="5">
    <mergeCell ref="E31:Q35"/>
    <mergeCell ref="B6:Q6"/>
    <mergeCell ref="B7:Q7"/>
    <mergeCell ref="L29:Q29"/>
    <mergeCell ref="A1:Q1"/>
  </mergeCells>
  <hyperlinks>
    <hyperlink ref="H4" r:id="rId1" xr:uid="{35CEE20C-2E5A-41F8-A92E-83D625C745E8}"/>
  </hyperlinks>
  <pageMargins left="0.59055118110236227" right="0.59055118110236227" top="0.47244094488188981" bottom="0.47244094488188981" header="0.31496062992125984" footer="0.31496062992125984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Hastrich</dc:creator>
  <cp:lastModifiedBy>Paul Hastrich</cp:lastModifiedBy>
  <cp:lastPrinted>2025-04-21T13:45:03Z</cp:lastPrinted>
  <dcterms:created xsi:type="dcterms:W3CDTF">2024-11-17T19:21:13Z</dcterms:created>
  <dcterms:modified xsi:type="dcterms:W3CDTF">2025-04-21T13:47:56Z</dcterms:modified>
</cp:coreProperties>
</file>